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2120" windowHeight="912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<sst xmlns="http://schemas.openxmlformats.org/spreadsheetml/2006/main" count="133" uniqueCount="74">
  <si>
    <t>тыс.рублей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</si>
  <si>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</si>
  <si>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</si>
  <si>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</si>
  <si>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</si>
  <si>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</si>
  <si>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</si>
  <si>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</si>
  <si>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03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</si>
  <si>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</si>
  <si>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</si>
  <si>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</si>
  <si>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</si>
  <si>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</si>
  <si>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11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</si>
  <si>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</si>
  <si>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</si>
  <si>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</si>
  <si>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</si>
  <si>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</si>
  <si>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Сельское хозяйство и рыболовство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</si>
  <si>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</si>
  <si>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</si>
  <si>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</si>
  <si>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</si>
  <si>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</si>
  <si>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</si>
  <si>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</si>
  <si>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</si>
  <si>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</si>
  <si>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Итого:</t>
  </si>
  <si>
    <t>Периодическая печать и издательства</t>
  </si>
  <si>
    <t>Физическая культура и спорт</t>
  </si>
  <si>
    <t>10</t>
  </si>
  <si>
    <t>Совета народных депутатов</t>
  </si>
  <si>
    <t>13</t>
  </si>
  <si>
    <t>Средства массовой информации</t>
  </si>
  <si>
    <t>12</t>
  </si>
  <si>
    <t>Пенсионное обеспечение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</si>
  <si>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</si>
  <si>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</si>
  <si>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</si>
  <si>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</si>
  <si>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</si>
  <si>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</si>
  <si>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</si>
  <si>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</si>
  <si>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детства</t>
  </si>
  <si>
    <t>Физическая культура</t>
  </si>
  <si>
    <t>00</t>
  </si>
  <si>
    <t>Жилищно-коммунальное хозяйство</t>
  </si>
  <si>
    <t>Коммунальное хозяйство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</si>
  <si>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</si>
  <si>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</si>
  <si>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</si>
  <si>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</si>
  <si>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</si>
  <si>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</si>
  <si>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Приложение №5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</si>
  <si>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</si>
  <si>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</si>
  <si>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Благоустройство</t>
  </si>
  <si>
    <t>Жилищное хозяйство</t>
  </si>
  <si>
    <t>Транспорт</t>
  </si>
  <si>
    <t>Дополнительное образование детей</t>
  </si>
  <si>
    <t>Судебная система</t>
  </si>
  <si>
    <t xml:space="preserve"> подразделам классификации расходов районного бюджета на 2019 год</t>
  </si>
  <si>
    <t>к решению районного</t>
  </si>
  <si>
    <t xml:space="preserve">  "О бюджете муниципального образования Солонешенский район на 2019 год"</t>
  </si>
  <si>
    <t>Изменения</t>
  </si>
  <si>
    <t>Сумма, с учетом изменений</t>
  </si>
  <si>
    <t>Распределение бюджетных ассигнований по разделам и</t>
  </si>
  <si>
    <t>Иные межбюджетные трансферты общего характера</t>
  </si>
  <si>
    <t>от " 25 " сентября  2019 № 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</si>
</sst>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"/>
      <name val="Times New Roman"/>
      <family val="1"/>
    </font>
    <font>
      <sz val="3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justify" wrapText="1"/>
    </xf>
    <xf numFmtId="49" fontId="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justify" wrapText="1"/>
    </xf>
    <xf numFmtId="174" fontId="3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1" max="1" width="55.375" style="0" customWidth="1"/>
    <col min="2" max="2" width="3.875" style="0" customWidth="1"/>
    <col min="3" max="3" width="4.375" style="0" customWidth="1"/>
    <col min="4" max="4" width="9.625" style="0" bestFit="1" customWidth="1"/>
    <col min="5" max="5" width="10.00390625" style="0" customWidth="1"/>
    <col min="6" max="6" width="9.75390625" style="0" customWidth="1"/>
    <col min="7" max="7" width="7.625" style="0" customWidth="1"/>
    <col min="8" max="8" width="7.125" style="0" customWidth="1"/>
    <col min="9" max="9" width="6.625" style="0" customWidth="1"/>
    <col min="10" max="10" width="6.875" style="0" customWidth="1"/>
  </cols>
  <sheetData>
    <row r="1" spans="1:6" ht="15.75">
      <c r="A1" s="38" t="s">
        <v>58</v>
      </c>
      <c r="B1" s="38"/>
      <c r="C1" s="38"/>
      <c r="D1" s="38"/>
      <c r="E1" s="38"/>
      <c r="F1" s="38"/>
    </row>
    <row r="2" spans="1:6" ht="15.75">
      <c r="A2" s="38" t="s">
        <v>67</v>
      </c>
      <c r="B2" s="38"/>
      <c r="C2" s="38"/>
      <c r="D2" s="38"/>
      <c r="E2" s="38"/>
      <c r="F2" s="38"/>
    </row>
    <row r="3" spans="1:6" ht="15.75">
      <c r="A3" s="38" t="s">
        <v>34</v>
      </c>
      <c r="B3" s="38"/>
      <c r="C3" s="38"/>
      <c r="D3" s="38"/>
      <c r="E3" s="38"/>
      <c r="F3" s="38"/>
    </row>
    <row r="4" spans="1:6" ht="15.75">
      <c r="A4" s="38" t="s">
        <v>68</v>
      </c>
      <c r="B4" s="38"/>
      <c r="C4" s="38"/>
      <c r="D4" s="38"/>
      <c r="E4" s="38"/>
      <c r="F4" s="38"/>
    </row>
    <row r="5" spans="1:6" ht="18.75">
      <c r="A5" s="2"/>
      <c r="B5" s="38" t="s">
        <v>73</v>
      </c>
      <c r="C5" s="38"/>
      <c r="D5" s="38"/>
      <c r="E5" s="38"/>
      <c r="F5" s="38"/>
    </row>
    <row r="6" spans="1:5" ht="18.75" customHeight="1">
      <c r="A6" s="39" t="s">
        <v>71</v>
      </c>
      <c r="B6" s="39"/>
      <c r="C6" s="39"/>
      <c r="D6" s="39"/>
      <c r="E6" s="39"/>
    </row>
    <row r="7" spans="1:5" ht="18.75" customHeight="1">
      <c r="A7" s="37" t="s">
        <v>66</v>
      </c>
      <c r="B7" s="3"/>
      <c r="C7" s="37"/>
      <c r="D7" s="37"/>
      <c r="E7" s="37"/>
    </row>
    <row r="8" spans="1:4" ht="18.75">
      <c r="A8" s="3"/>
      <c r="B8" s="3"/>
      <c r="C8" s="3"/>
      <c r="D8" s="3"/>
    </row>
    <row r="9" spans="1:4" ht="19.5" thickBot="1">
      <c r="A9" s="4"/>
      <c r="B9" s="40" t="s">
        <v>0</v>
      </c>
      <c r="C9" s="40"/>
      <c r="D9" s="40"/>
    </row>
    <row r="10" spans="1:6" ht="63.75" thickBot="1">
      <c r="A10" s="5" t="s">
        <v>1</v>
      </c>
      <c r="B10" s="6" t="s">
        <v>2</v>
      </c>
      <c r="C10" s="7" t="s">
        <v>3</v>
      </c>
      <c r="D10" s="31" t="s">
        <v>4</v>
      </c>
      <c r="E10" s="35" t="s">
        <v>69</v>
      </c>
      <c r="F10" s="33" t="s">
        <v>70</v>
      </c>
    </row>
    <row r="11" spans="1:6" ht="16.5" thickBot="1">
      <c r="A11" s="8">
        <v>1</v>
      </c>
      <c r="B11" s="9">
        <v>2</v>
      </c>
      <c r="C11" s="9">
        <v>3</v>
      </c>
      <c r="D11" s="32">
        <v>4</v>
      </c>
      <c r="E11" s="36"/>
      <c r="F11" s="34"/>
    </row>
    <row r="12" spans="1:6" ht="15.75">
      <c r="A12" s="10" t="s">
        <v>5</v>
      </c>
      <c r="B12" s="11" t="s">
        <v>6</v>
      </c>
      <c r="C12" s="12"/>
      <c r="D12" s="13">
        <f>SUM(D13:D18)</f>
        <v>22594.8</v>
      </c>
      <c r="E12" s="13">
        <f>SUM(E13:E18)</f>
        <v>651.9999999999986</v>
      </c>
      <c r="F12" s="13">
        <f>SUM(F13:F18)</f>
        <v>23246.8</v>
      </c>
    </row>
    <row r="13" spans="1:6" ht="63">
      <c r="A13" s="14" t="s">
        <v>44</v>
      </c>
      <c r="B13" s="12" t="s">
        <v>6</v>
      </c>
      <c r="C13" s="12" t="s">
        <v>8</v>
      </c>
      <c r="D13" s="1">
        <v>6</v>
      </c>
      <c r="E13" s="1">
        <f aca="true" t="shared" si="0" ref="E13:E18">F13-D13</f>
        <v>0</v>
      </c>
      <c r="F13" s="1">
        <v>6</v>
      </c>
    </row>
    <row r="14" spans="1:6" ht="63">
      <c r="A14" s="14" t="s">
        <v>45</v>
      </c>
      <c r="B14" s="12" t="s">
        <v>6</v>
      </c>
      <c r="C14" s="12" t="s">
        <v>9</v>
      </c>
      <c r="D14" s="1">
        <v>15128.5</v>
      </c>
      <c r="E14" s="1">
        <f t="shared" si="0"/>
        <v>1514.0999999999985</v>
      </c>
      <c r="F14" s="1">
        <v>16642.6</v>
      </c>
    </row>
    <row r="15" spans="1:6" ht="15.75">
      <c r="A15" s="14" t="s">
        <v>65</v>
      </c>
      <c r="B15" s="12" t="s">
        <v>6</v>
      </c>
      <c r="C15" s="12" t="s">
        <v>10</v>
      </c>
      <c r="D15" s="1">
        <v>2.9</v>
      </c>
      <c r="E15" s="1">
        <f t="shared" si="0"/>
        <v>0</v>
      </c>
      <c r="F15" s="1">
        <v>2.9</v>
      </c>
    </row>
    <row r="16" spans="1:6" ht="47.25">
      <c r="A16" s="15" t="s">
        <v>11</v>
      </c>
      <c r="B16" s="12" t="s">
        <v>6</v>
      </c>
      <c r="C16" s="12" t="s">
        <v>12</v>
      </c>
      <c r="D16" s="1">
        <v>3554.5</v>
      </c>
      <c r="E16" s="1">
        <f t="shared" si="0"/>
        <v>-362.8000000000002</v>
      </c>
      <c r="F16" s="1">
        <v>3191.7</v>
      </c>
    </row>
    <row r="17" spans="1:6" ht="15.75">
      <c r="A17" s="14" t="s">
        <v>15</v>
      </c>
      <c r="B17" s="12" t="s">
        <v>6</v>
      </c>
      <c r="C17" s="12" t="s">
        <v>14</v>
      </c>
      <c r="D17" s="1">
        <v>861.3</v>
      </c>
      <c r="E17" s="1">
        <f t="shared" si="0"/>
        <v>0</v>
      </c>
      <c r="F17" s="1">
        <v>861.3</v>
      </c>
    </row>
    <row r="18" spans="1:6" ht="15.75">
      <c r="A18" s="14" t="s">
        <v>16</v>
      </c>
      <c r="B18" s="12" t="s">
        <v>6</v>
      </c>
      <c r="C18" s="12" t="s">
        <v>35</v>
      </c>
      <c r="D18" s="1">
        <v>3041.6</v>
      </c>
      <c r="E18" s="1">
        <f t="shared" si="0"/>
        <v>-499.2999999999997</v>
      </c>
      <c r="F18" s="1">
        <v>2542.3</v>
      </c>
    </row>
    <row r="19" spans="1:6" ht="15.75">
      <c r="A19" s="14"/>
      <c r="B19" s="12"/>
      <c r="C19" s="12"/>
      <c r="D19" s="1"/>
      <c r="E19" s="1"/>
      <c r="F19" s="1"/>
    </row>
    <row r="20" spans="1:6" ht="15.75">
      <c r="A20" s="10" t="s">
        <v>53</v>
      </c>
      <c r="B20" s="11" t="s">
        <v>7</v>
      </c>
      <c r="C20" s="11"/>
      <c r="D20" s="13">
        <f>D21</f>
        <v>429.9</v>
      </c>
      <c r="E20" s="13">
        <f>E21</f>
        <v>0</v>
      </c>
      <c r="F20" s="13">
        <f>F21</f>
        <v>429.9</v>
      </c>
    </row>
    <row r="21" spans="1:6" ht="15.75">
      <c r="A21" s="14" t="s">
        <v>54</v>
      </c>
      <c r="B21" s="12" t="s">
        <v>7</v>
      </c>
      <c r="C21" s="12" t="s">
        <v>8</v>
      </c>
      <c r="D21" s="1">
        <v>429.9</v>
      </c>
      <c r="E21" s="1">
        <f>F21-D21</f>
        <v>0</v>
      </c>
      <c r="F21" s="1">
        <v>429.9</v>
      </c>
    </row>
    <row r="22" spans="1:6" ht="15.75">
      <c r="A22" s="14"/>
      <c r="B22" s="12"/>
      <c r="C22" s="12"/>
      <c r="D22" s="1"/>
      <c r="E22" s="1"/>
      <c r="F22" s="1"/>
    </row>
    <row r="23" spans="1:6" ht="31.5">
      <c r="A23" s="10" t="s">
        <v>17</v>
      </c>
      <c r="B23" s="11" t="s">
        <v>8</v>
      </c>
      <c r="C23" s="11"/>
      <c r="D23" s="13">
        <f>SUM(D24:D25)</f>
        <v>1685.2</v>
      </c>
      <c r="E23" s="13">
        <f>SUM(E24:E25)</f>
        <v>-59.5</v>
      </c>
      <c r="F23" s="13">
        <f>SUM(F24:F25)</f>
        <v>1625.7</v>
      </c>
    </row>
    <row r="24" spans="1:6" ht="47.25">
      <c r="A24" s="14" t="s">
        <v>46</v>
      </c>
      <c r="B24" s="12" t="s">
        <v>8</v>
      </c>
      <c r="C24" s="12" t="s">
        <v>18</v>
      </c>
      <c r="D24" s="1">
        <v>1607.3</v>
      </c>
      <c r="E24" s="1">
        <f>F24-D24</f>
        <v>-59.5</v>
      </c>
      <c r="F24" s="1">
        <v>1547.8</v>
      </c>
    </row>
    <row r="25" spans="1:6" ht="31.5">
      <c r="A25" s="14" t="s">
        <v>43</v>
      </c>
      <c r="B25" s="12" t="s">
        <v>8</v>
      </c>
      <c r="C25" s="12" t="s">
        <v>39</v>
      </c>
      <c r="D25" s="1">
        <v>77.9</v>
      </c>
      <c r="E25" s="1">
        <f>F25-D25</f>
        <v>0</v>
      </c>
      <c r="F25" s="1">
        <v>77.9</v>
      </c>
    </row>
    <row r="26" spans="1:6" ht="15.75">
      <c r="A26" s="14"/>
      <c r="B26" s="12"/>
      <c r="C26" s="12"/>
      <c r="D26" s="1"/>
      <c r="E26" s="1"/>
      <c r="F26" s="1"/>
    </row>
    <row r="27" spans="1:6" ht="15.75">
      <c r="A27" s="10" t="s">
        <v>19</v>
      </c>
      <c r="B27" s="11" t="s">
        <v>9</v>
      </c>
      <c r="C27" s="11"/>
      <c r="D27" s="13">
        <f>SUM(D28:D31)</f>
        <v>7518.5</v>
      </c>
      <c r="E27" s="13">
        <f>SUM(E28:E31)</f>
        <v>172.30000000000007</v>
      </c>
      <c r="F27" s="13">
        <f>SUM(F28:F31)</f>
        <v>7690.8</v>
      </c>
    </row>
    <row r="28" spans="1:6" ht="15.75">
      <c r="A28" s="14" t="s">
        <v>20</v>
      </c>
      <c r="B28" s="12" t="s">
        <v>9</v>
      </c>
      <c r="C28" s="12" t="s">
        <v>10</v>
      </c>
      <c r="D28" s="1">
        <v>952.1</v>
      </c>
      <c r="E28" s="1">
        <f>F28-D28</f>
        <v>172.30000000000007</v>
      </c>
      <c r="F28" s="1">
        <v>1124.4</v>
      </c>
    </row>
    <row r="29" spans="1:6" ht="15.75">
      <c r="A29" s="28" t="s">
        <v>63</v>
      </c>
      <c r="B29" s="12" t="s">
        <v>9</v>
      </c>
      <c r="C29" s="12" t="s">
        <v>26</v>
      </c>
      <c r="D29" s="1">
        <v>737.1</v>
      </c>
      <c r="E29" s="1">
        <f>F29-D29</f>
        <v>0</v>
      </c>
      <c r="F29" s="1">
        <v>737.1</v>
      </c>
    </row>
    <row r="30" spans="1:6" ht="15.75">
      <c r="A30" s="14" t="s">
        <v>57</v>
      </c>
      <c r="B30" s="12" t="s">
        <v>9</v>
      </c>
      <c r="C30" s="12" t="s">
        <v>18</v>
      </c>
      <c r="D30" s="1">
        <v>5327.8</v>
      </c>
      <c r="E30" s="1">
        <f>F30-D30</f>
        <v>0</v>
      </c>
      <c r="F30" s="1">
        <v>5327.8</v>
      </c>
    </row>
    <row r="31" spans="1:6" ht="15.75">
      <c r="A31" s="14" t="s">
        <v>42</v>
      </c>
      <c r="B31" s="12" t="s">
        <v>9</v>
      </c>
      <c r="C31" s="12" t="s">
        <v>37</v>
      </c>
      <c r="D31" s="1">
        <v>501.5</v>
      </c>
      <c r="E31" s="1">
        <f>F31-D31</f>
        <v>0</v>
      </c>
      <c r="F31" s="1">
        <v>501.5</v>
      </c>
    </row>
    <row r="32" spans="1:6" ht="15.75">
      <c r="A32" s="14"/>
      <c r="B32" s="12"/>
      <c r="C32" s="12"/>
      <c r="D32" s="1"/>
      <c r="E32" s="1"/>
      <c r="F32" s="1"/>
    </row>
    <row r="33" spans="1:6" ht="15.75">
      <c r="A33" s="10" t="s">
        <v>50</v>
      </c>
      <c r="B33" s="11" t="s">
        <v>10</v>
      </c>
      <c r="C33" s="12"/>
      <c r="D33" s="13">
        <f>SUM(D34:D36)</f>
        <v>8565.8</v>
      </c>
      <c r="E33" s="13">
        <f>SUM(E34:E36)</f>
        <v>6348.9</v>
      </c>
      <c r="F33" s="13">
        <f>SUM(F34:F36)</f>
        <v>14914.699999999999</v>
      </c>
    </row>
    <row r="34" spans="1:6" ht="15.75">
      <c r="A34" s="28" t="s">
        <v>62</v>
      </c>
      <c r="B34" s="21" t="s">
        <v>10</v>
      </c>
      <c r="C34" s="21" t="s">
        <v>6</v>
      </c>
      <c r="D34" s="1">
        <v>7</v>
      </c>
      <c r="E34" s="1">
        <f>F34-D34</f>
        <v>0</v>
      </c>
      <c r="F34" s="1">
        <v>7</v>
      </c>
    </row>
    <row r="35" spans="1:6" ht="15.75">
      <c r="A35" s="25" t="s">
        <v>51</v>
      </c>
      <c r="B35" s="26" t="s">
        <v>10</v>
      </c>
      <c r="C35" s="26" t="s">
        <v>7</v>
      </c>
      <c r="D35" s="27">
        <v>7740.7</v>
      </c>
      <c r="E35" s="1">
        <f>F35-D35</f>
        <v>6313.2</v>
      </c>
      <c r="F35" s="27">
        <v>14053.9</v>
      </c>
    </row>
    <row r="36" spans="1:6" ht="15.75">
      <c r="A36" s="25" t="s">
        <v>61</v>
      </c>
      <c r="B36" s="26" t="s">
        <v>10</v>
      </c>
      <c r="C36" s="26" t="s">
        <v>8</v>
      </c>
      <c r="D36" s="27">
        <v>818.1</v>
      </c>
      <c r="E36" s="1">
        <f>F36-D36</f>
        <v>35.69999999999993</v>
      </c>
      <c r="F36" s="27">
        <v>853.8</v>
      </c>
    </row>
    <row r="37" spans="1:6" ht="15.75">
      <c r="A37" s="16"/>
      <c r="B37" s="17"/>
      <c r="C37" s="17"/>
      <c r="D37" s="1"/>
      <c r="E37" s="1"/>
      <c r="F37" s="1"/>
    </row>
    <row r="38" spans="1:6" ht="15.75">
      <c r="A38" s="10" t="s">
        <v>21</v>
      </c>
      <c r="B38" s="11" t="s">
        <v>13</v>
      </c>
      <c r="C38" s="11"/>
      <c r="D38" s="29">
        <f>SUM(D39:D43)</f>
        <v>149454.7</v>
      </c>
      <c r="E38" s="29">
        <f>SUM(E39:E43)</f>
        <v>2152.999999999998</v>
      </c>
      <c r="F38" s="29">
        <f>SUM(F39:F43)</f>
        <v>151607.7</v>
      </c>
    </row>
    <row r="39" spans="1:6" ht="15.75">
      <c r="A39" s="14" t="s">
        <v>22</v>
      </c>
      <c r="B39" s="12" t="s">
        <v>13</v>
      </c>
      <c r="C39" s="12" t="s">
        <v>6</v>
      </c>
      <c r="D39" s="1">
        <v>25050.4</v>
      </c>
      <c r="E39" s="1">
        <f>F39-D39</f>
        <v>815.8999999999978</v>
      </c>
      <c r="F39" s="1">
        <v>25866.3</v>
      </c>
    </row>
    <row r="40" spans="1:6" ht="15.75">
      <c r="A40" s="14" t="s">
        <v>23</v>
      </c>
      <c r="B40" s="12" t="s">
        <v>13</v>
      </c>
      <c r="C40" s="12" t="s">
        <v>7</v>
      </c>
      <c r="D40" s="1">
        <v>107088.3</v>
      </c>
      <c r="E40" s="1">
        <f>F40-D40</f>
        <v>1558.5</v>
      </c>
      <c r="F40" s="1">
        <v>108646.8</v>
      </c>
    </row>
    <row r="41" spans="1:6" ht="15.75">
      <c r="A41" s="14" t="s">
        <v>64</v>
      </c>
      <c r="B41" s="12" t="s">
        <v>13</v>
      </c>
      <c r="C41" s="12" t="s">
        <v>8</v>
      </c>
      <c r="D41" s="1">
        <v>8696.5</v>
      </c>
      <c r="E41" s="1">
        <f>F41-D41</f>
        <v>321.7000000000007</v>
      </c>
      <c r="F41" s="1">
        <v>9018.2</v>
      </c>
    </row>
    <row r="42" spans="1:6" ht="15.75">
      <c r="A42" s="14" t="s">
        <v>24</v>
      </c>
      <c r="B42" s="12" t="s">
        <v>13</v>
      </c>
      <c r="C42" s="12" t="s">
        <v>13</v>
      </c>
      <c r="D42" s="1">
        <v>119</v>
      </c>
      <c r="E42" s="1">
        <f>F42-D42</f>
        <v>0</v>
      </c>
      <c r="F42" s="1">
        <v>119</v>
      </c>
    </row>
    <row r="43" spans="1:6" ht="15.75">
      <c r="A43" s="14" t="s">
        <v>25</v>
      </c>
      <c r="B43" s="12" t="s">
        <v>13</v>
      </c>
      <c r="C43" s="12" t="s">
        <v>18</v>
      </c>
      <c r="D43" s="1">
        <v>8500.5</v>
      </c>
      <c r="E43" s="1">
        <f>F43-D43</f>
        <v>-543.1000000000004</v>
      </c>
      <c r="F43" s="1">
        <v>7957.4</v>
      </c>
    </row>
    <row r="44" spans="1:6" ht="15.75">
      <c r="A44" s="14"/>
      <c r="B44" s="12"/>
      <c r="C44" s="12"/>
      <c r="D44" s="1"/>
      <c r="E44" s="1"/>
      <c r="F44" s="1"/>
    </row>
    <row r="45" spans="1:6" ht="15.75">
      <c r="A45" s="10" t="s">
        <v>55</v>
      </c>
      <c r="B45" s="11" t="s">
        <v>26</v>
      </c>
      <c r="C45" s="11"/>
      <c r="D45" s="13">
        <f>SUM(D46:D47)</f>
        <v>21627</v>
      </c>
      <c r="E45" s="13">
        <f>SUM(E46:E47)</f>
        <v>532.6000000000004</v>
      </c>
      <c r="F45" s="13">
        <f>SUM(F46:F47)</f>
        <v>22159.6</v>
      </c>
    </row>
    <row r="46" spans="1:6" ht="15.75">
      <c r="A46" s="14" t="s">
        <v>27</v>
      </c>
      <c r="B46" s="12" t="s">
        <v>26</v>
      </c>
      <c r="C46" s="12" t="s">
        <v>6</v>
      </c>
      <c r="D46" s="1">
        <v>11106.6</v>
      </c>
      <c r="E46" s="1">
        <f>F46-D46</f>
        <v>532.6000000000004</v>
      </c>
      <c r="F46" s="1">
        <v>11639.2</v>
      </c>
    </row>
    <row r="47" spans="1:6" ht="15.75">
      <c r="A47" s="14" t="s">
        <v>52</v>
      </c>
      <c r="B47" s="12" t="s">
        <v>26</v>
      </c>
      <c r="C47" s="12" t="s">
        <v>9</v>
      </c>
      <c r="D47" s="1">
        <v>10520.4</v>
      </c>
      <c r="E47" s="1">
        <f>F47-D47</f>
        <v>0</v>
      </c>
      <c r="F47" s="1">
        <v>10520.4</v>
      </c>
    </row>
    <row r="48" spans="1:6" ht="15.75">
      <c r="A48" s="14"/>
      <c r="B48" s="12"/>
      <c r="C48" s="12"/>
      <c r="D48" s="1"/>
      <c r="E48" s="1"/>
      <c r="F48" s="1"/>
    </row>
    <row r="49" spans="1:6" ht="15.75">
      <c r="A49" s="10" t="s">
        <v>28</v>
      </c>
      <c r="B49" s="11">
        <v>10</v>
      </c>
      <c r="C49" s="11"/>
      <c r="D49" s="13">
        <f>SUM(D50:D52)</f>
        <v>16224.4</v>
      </c>
      <c r="E49" s="13">
        <f>SUM(E50:E52)</f>
        <v>0</v>
      </c>
      <c r="F49" s="13">
        <f>SUM(F50:F52)</f>
        <v>16224.4</v>
      </c>
    </row>
    <row r="50" spans="1:6" ht="15.75">
      <c r="A50" s="14" t="s">
        <v>38</v>
      </c>
      <c r="B50" s="12" t="s">
        <v>33</v>
      </c>
      <c r="C50" s="12" t="s">
        <v>6</v>
      </c>
      <c r="D50" s="1">
        <v>50</v>
      </c>
      <c r="E50" s="1">
        <f>F50-D50</f>
        <v>0</v>
      </c>
      <c r="F50" s="1">
        <v>50</v>
      </c>
    </row>
    <row r="51" spans="1:6" ht="15.75">
      <c r="A51" s="14" t="s">
        <v>29</v>
      </c>
      <c r="B51" s="12">
        <v>10</v>
      </c>
      <c r="C51" s="12" t="s">
        <v>8</v>
      </c>
      <c r="D51" s="1">
        <v>8612.4</v>
      </c>
      <c r="E51" s="1">
        <f>F51-D51</f>
        <v>0</v>
      </c>
      <c r="F51" s="1">
        <v>8612.4</v>
      </c>
    </row>
    <row r="52" spans="1:6" ht="15.75">
      <c r="A52" s="14" t="s">
        <v>47</v>
      </c>
      <c r="B52" s="12">
        <v>10</v>
      </c>
      <c r="C52" s="12" t="s">
        <v>9</v>
      </c>
      <c r="D52" s="1">
        <v>7562</v>
      </c>
      <c r="E52" s="1">
        <f>F52-D52</f>
        <v>0</v>
      </c>
      <c r="F52" s="1">
        <v>7562</v>
      </c>
    </row>
    <row r="53" spans="1:6" ht="15.75">
      <c r="A53" s="14"/>
      <c r="B53" s="12"/>
      <c r="C53" s="12"/>
      <c r="D53" s="1"/>
      <c r="E53" s="1"/>
      <c r="F53" s="1"/>
    </row>
    <row r="54" spans="1:6" ht="15.75">
      <c r="A54" s="10" t="s">
        <v>32</v>
      </c>
      <c r="B54" s="11" t="s">
        <v>14</v>
      </c>
      <c r="C54" s="11" t="s">
        <v>49</v>
      </c>
      <c r="D54" s="13">
        <f>D55</f>
        <v>195</v>
      </c>
      <c r="E54" s="13">
        <f>E55</f>
        <v>0</v>
      </c>
      <c r="F54" s="13">
        <f>F55</f>
        <v>195</v>
      </c>
    </row>
    <row r="55" spans="1:6" ht="15.75">
      <c r="A55" s="14" t="s">
        <v>48</v>
      </c>
      <c r="B55" s="12" t="s">
        <v>14</v>
      </c>
      <c r="C55" s="12" t="s">
        <v>6</v>
      </c>
      <c r="D55" s="1">
        <v>195</v>
      </c>
      <c r="E55" s="1">
        <f>F55-D55</f>
        <v>0</v>
      </c>
      <c r="F55" s="1">
        <v>195</v>
      </c>
    </row>
    <row r="56" spans="1:6" ht="15.75">
      <c r="A56" s="14"/>
      <c r="B56" s="12"/>
      <c r="C56" s="12"/>
      <c r="D56" s="1"/>
      <c r="E56" s="1"/>
      <c r="F56" s="1"/>
    </row>
    <row r="57" spans="1:6" ht="15.75">
      <c r="A57" s="10" t="s">
        <v>36</v>
      </c>
      <c r="B57" s="11" t="s">
        <v>37</v>
      </c>
      <c r="C57" s="12"/>
      <c r="D57" s="13">
        <f>D58</f>
        <v>300</v>
      </c>
      <c r="E57" s="13">
        <f>E58</f>
        <v>0</v>
      </c>
      <c r="F57" s="13">
        <f>F58</f>
        <v>300</v>
      </c>
    </row>
    <row r="58" spans="1:6" ht="15.75">
      <c r="A58" s="14" t="s">
        <v>31</v>
      </c>
      <c r="B58" s="12" t="s">
        <v>37</v>
      </c>
      <c r="C58" s="12" t="s">
        <v>7</v>
      </c>
      <c r="D58" s="1">
        <v>300</v>
      </c>
      <c r="E58" s="1">
        <f>F58-D58</f>
        <v>0</v>
      </c>
      <c r="F58" s="1">
        <v>300</v>
      </c>
    </row>
    <row r="59" spans="1:6" ht="15.75">
      <c r="A59" s="14"/>
      <c r="B59" s="12"/>
      <c r="C59" s="12"/>
      <c r="D59" s="1"/>
      <c r="E59" s="1"/>
      <c r="F59" s="1"/>
    </row>
    <row r="60" spans="1:6" ht="31.5">
      <c r="A60" s="22" t="s">
        <v>59</v>
      </c>
      <c r="B60" s="30" t="s">
        <v>35</v>
      </c>
      <c r="C60" s="23"/>
      <c r="D60" s="13">
        <f>D61</f>
        <v>10</v>
      </c>
      <c r="E60" s="13">
        <f>E61</f>
        <v>0</v>
      </c>
      <c r="F60" s="13">
        <f>F61</f>
        <v>10</v>
      </c>
    </row>
    <row r="61" spans="1:6" ht="31.5">
      <c r="A61" s="18" t="s">
        <v>60</v>
      </c>
      <c r="B61" s="21" t="s">
        <v>35</v>
      </c>
      <c r="C61" s="24" t="s">
        <v>6</v>
      </c>
      <c r="D61" s="1">
        <v>10</v>
      </c>
      <c r="E61" s="1">
        <f>F61-D61</f>
        <v>0</v>
      </c>
      <c r="F61" s="1">
        <v>10</v>
      </c>
    </row>
    <row r="62" spans="1:6" ht="15.75">
      <c r="A62" s="10"/>
      <c r="B62" s="12"/>
      <c r="C62" s="12"/>
      <c r="D62" s="1"/>
      <c r="E62" s="1"/>
      <c r="F62" s="1"/>
    </row>
    <row r="63" spans="1:6" ht="47.25">
      <c r="A63" s="10" t="s">
        <v>56</v>
      </c>
      <c r="B63" s="11" t="s">
        <v>39</v>
      </c>
      <c r="C63" s="11"/>
      <c r="D63" s="13">
        <f>SUM(D64:D66)</f>
        <v>2177.1</v>
      </c>
      <c r="E63" s="13">
        <f>SUM(E64:E66)</f>
        <v>229.70000000000005</v>
      </c>
      <c r="F63" s="13">
        <f>SUM(F64:F66)</f>
        <v>2406.8</v>
      </c>
    </row>
    <row r="64" spans="1:6" ht="47.25">
      <c r="A64" s="14" t="s">
        <v>40</v>
      </c>
      <c r="B64" s="12" t="s">
        <v>39</v>
      </c>
      <c r="C64" s="12" t="s">
        <v>6</v>
      </c>
      <c r="D64" s="1">
        <v>652.1</v>
      </c>
      <c r="E64" s="1">
        <f>F64-D64</f>
        <v>0</v>
      </c>
      <c r="F64" s="1">
        <v>652.1</v>
      </c>
    </row>
    <row r="65" spans="1:6" ht="15.75">
      <c r="A65" s="18" t="s">
        <v>41</v>
      </c>
      <c r="B65" s="12" t="s">
        <v>39</v>
      </c>
      <c r="C65" s="12" t="s">
        <v>7</v>
      </c>
      <c r="D65" s="1">
        <v>1260</v>
      </c>
      <c r="E65" s="1">
        <f>F65-D65</f>
        <v>229.70000000000005</v>
      </c>
      <c r="F65" s="1">
        <v>1489.7</v>
      </c>
    </row>
    <row r="66" spans="1:6" ht="15.75">
      <c r="A66" s="14" t="s">
        <v>72</v>
      </c>
      <c r="B66" s="12" t="s">
        <v>39</v>
      </c>
      <c r="C66" s="12" t="s">
        <v>8</v>
      </c>
      <c r="D66" s="1">
        <v>265</v>
      </c>
      <c r="E66" s="1">
        <f>F66-D66</f>
        <v>0</v>
      </c>
      <c r="F66" s="1">
        <v>265</v>
      </c>
    </row>
    <row r="67" spans="4:6" ht="15.75">
      <c r="D67" s="1"/>
      <c r="E67" s="1"/>
      <c r="F67" s="1"/>
    </row>
    <row r="68" spans="1:6" ht="15.75">
      <c r="A68" s="19" t="s">
        <v>30</v>
      </c>
      <c r="B68" s="20"/>
      <c r="C68" s="20"/>
      <c r="D68" s="29">
        <f>D12+D20+D23+D27+D33+D38+D45+D49+D54+D57+D60+D63</f>
        <v>230782.40000000002</v>
      </c>
      <c r="E68" s="29">
        <f>E12+E20+E23+E27+E33+E38+E45+E49+E54+E57+E60+E63</f>
        <v>10028.999999999998</v>
      </c>
      <c r="F68" s="29">
        <f>F12+F20+F23+F27+F33+F38+F45+F49+F54+F57+F60+F63</f>
        <v>240811.4</v>
      </c>
    </row>
  </sheetData>
  <sheetProtection/>
  <mergeCells count="7">
    <mergeCell ref="A3:F3"/>
    <mergeCell ref="A4:F4"/>
    <mergeCell ref="B5:F5"/>
    <mergeCell ref="A6:E6"/>
    <mergeCell ref="B9:D9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1492</cp:lastModifiedBy>
  <cp:lastPrinted>2019-04-16T09:56:37Z</cp:lastPrinted>
  <dcterms:created xsi:type="dcterms:W3CDTF">2008-11-16T08:00:12Z</dcterms:created>
  <dcterms:modified xsi:type="dcterms:W3CDTF">2019-10-30T07:14:56Z</dcterms:modified>
  <cp:category/>
  <cp:version/>
  <cp:contentType/>
  <cp:contentStatus/>
</cp:coreProperties>
</file>