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579" windowWidth="12114" windowHeight="9115" activeTab="0"/>
  </bookViews>
  <sheets>
    <sheet name=" решение" sheetId="1" r:id="rId1"/>
  </sheets>
  <definedNames/>
  <calcPr fullCalcOnLoad="1"/>
</workbook>
</file>

<file path=xl/sharedStrings.xml><?xml version="1.0" encoding="utf-8"?>
<sst xmlns="http://schemas.openxmlformats.org/spreadsheetml/2006/main" count="137" uniqueCount="77">
  <si>
    <t>тыс.рублей</t>
  </si>
  <si>
    <t>Наименование</t>
  </si>
  <si>
    <t>Рз</t>
  </si>
  <si>
    <t>ПР</t>
  </si>
  <si>
    <t>Сумма</t>
  </si>
  <si>
    <t>Общегосударственные вопросы</t>
  </si>
  <si>
    <t>01</t>
  </si>
  <si>
    <t>02</t>
  </si>
  <si>
    <t>03</t>
  </si>
  <si>
    <t>04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</si>
  <si>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</si>
  <si>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</si>
  <si>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</si>
  <si>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</si>
  <si>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11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</si>
  <si>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</si>
  <si>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</si>
  <si>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</si>
  <si>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</si>
  <si>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Национальная экономика</t>
  </si>
  <si>
    <t>Сельское хозяйство и рыболовство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</si>
  <si>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</si>
  <si>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</si>
  <si>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</si>
  <si>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</si>
  <si>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</si>
  <si>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</si>
  <si>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</si>
  <si>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</si>
  <si>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</si>
  <si>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>Итого:</t>
  </si>
  <si>
    <t>Периодическая печать и издательства</t>
  </si>
  <si>
    <t>Физическая культура и спорт</t>
  </si>
  <si>
    <t>10</t>
  </si>
  <si>
    <t>13</t>
  </si>
  <si>
    <t>Средства массовой информации</t>
  </si>
  <si>
    <t>12</t>
  </si>
  <si>
    <t>Пенсионное обеспечение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</si>
  <si>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</si>
  <si>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</si>
  <si>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экономики</t>
  </si>
  <si>
    <t>Другие вопросы в области национальной безопасности и правоохранительной деятельности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</si>
  <si>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</si>
  <si>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</si>
  <si>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</si>
  <si>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Физическая культура</t>
  </si>
  <si>
    <t>00</t>
  </si>
  <si>
    <t>Жилищно-коммунальное хозяйство</t>
  </si>
  <si>
    <t>Коммунальное хозяйство</t>
  </si>
  <si>
    <t>Другие вопросы в области культуры, кинематографии</t>
  </si>
  <si>
    <t>Национальная оборона</t>
  </si>
  <si>
    <t>Мобилизационная и вневойсковая подготовка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</si>
  <si>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</si>
  <si>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</si>
  <si>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Распределение бюджетных ассигнований по разделам и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</si>
  <si>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</si>
  <si>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</si>
  <si>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</si>
  <si>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Благоустройство</t>
  </si>
  <si>
    <t>Жилищное хозяйство</t>
  </si>
  <si>
    <t>Транспорт</t>
  </si>
  <si>
    <t>Дополнительное образование детей</t>
  </si>
  <si>
    <t>Судебная система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</si>
  <si>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</si>
  <si>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Другие вопросы в области социальной политики </t>
  </si>
  <si>
    <t xml:space="preserve"> подразделам классификации расходов районного бюджета на 2022 год</t>
  </si>
  <si>
    <t>Обеспечение проведения выборов, референдумов</t>
  </si>
  <si>
    <t>Прочие межбюджетные трансферты общего характера</t>
  </si>
  <si>
    <t xml:space="preserve">                                                                                                        от "24 " декабря 2021 №63 </t>
  </si>
  <si>
    <t xml:space="preserve">                                                                                                                  Приложение №3</t>
  </si>
  <si>
    <t xml:space="preserve">                                                                                         О внесении изменений в решение</t>
  </si>
  <si>
    <t>районного Совета народных депутатов</t>
  </si>
  <si>
    <t xml:space="preserve">«О бюджете муниципального образования </t>
  </si>
  <si>
    <t>Солонешенский район на 2022 год»</t>
  </si>
  <si>
    <t>Изменения</t>
  </si>
  <si>
    <t>Сумма, с учетом изменений</t>
  </si>
  <si>
    <t>от 18.02.2022 № 75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</si>
</sst>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&quot;р.&quot;"/>
  </numFmts>
  <fonts count="4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"/>
      <name val="Times New Roman"/>
      <family val="1"/>
    </font>
    <font>
      <sz val="3"/>
      <name val="Times New Roman"/>
      <family val="1"/>
    </font>
    <font>
      <sz val="12"/>
      <color indexed="8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49" fontId="5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74" fontId="3" fillId="0" borderId="0" xfId="0" applyNumberFormat="1" applyFont="1" applyAlignment="1">
      <alignment/>
    </xf>
    <xf numFmtId="49" fontId="6" fillId="0" borderId="0" xfId="0" applyNumberFormat="1" applyFont="1" applyAlignment="1">
      <alignment horizontal="right" wrapText="1"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vertical="justify" wrapText="1"/>
    </xf>
    <xf numFmtId="49" fontId="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6" fillId="0" borderId="0" xfId="0" applyNumberFormat="1" applyFont="1" applyAlignment="1">
      <alignment vertical="center" wrapText="1"/>
    </xf>
    <xf numFmtId="0" fontId="1" fillId="0" borderId="0" xfId="0" applyFont="1" applyAlignment="1">
      <alignment vertical="justify" wrapText="1"/>
    </xf>
    <xf numFmtId="0" fontId="1" fillId="0" borderId="0" xfId="0" applyFont="1" applyAlignment="1">
      <alignment horizontal="center"/>
    </xf>
    <xf numFmtId="174" fontId="3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PageLayoutView="0" workbookViewId="0" topLeftCell="A1">
      <selection activeCell="D19" sqref="D19"/>
    </sheetView>
  </sheetViews>
  <sheetFormatPr defaultColWidth="9.00390625" defaultRowHeight="12.75"/>
  <cols>
    <col min="1" max="1" width="55.375" style="0" customWidth="1"/>
    <col min="4" max="7" width="11.375" style="0" customWidth="1"/>
    <col min="9" max="9" width="7.75390625" style="0" customWidth="1"/>
    <col min="10" max="10" width="7.625" style="0" customWidth="1"/>
    <col min="11" max="11" width="7.125" style="0" customWidth="1"/>
    <col min="12" max="12" width="6.625" style="0" customWidth="1"/>
    <col min="13" max="13" width="6.875" style="0" customWidth="1"/>
  </cols>
  <sheetData>
    <row r="1" spans="1:7" ht="15">
      <c r="A1" s="50" t="s">
        <v>69</v>
      </c>
      <c r="B1" s="50"/>
      <c r="C1" s="50"/>
      <c r="D1" s="50"/>
      <c r="E1" s="50"/>
      <c r="F1" s="50"/>
      <c r="G1" s="1"/>
    </row>
    <row r="2" spans="1:10" ht="15.75" customHeight="1">
      <c r="A2" s="50" t="s">
        <v>70</v>
      </c>
      <c r="B2" s="50"/>
      <c r="C2" s="50"/>
      <c r="D2" s="50"/>
      <c r="E2" s="50"/>
      <c r="F2" s="50"/>
      <c r="G2" s="32"/>
      <c r="H2" s="36"/>
      <c r="I2" s="36"/>
      <c r="J2" s="37"/>
    </row>
    <row r="3" spans="1:10" ht="15">
      <c r="A3" s="50" t="s">
        <v>71</v>
      </c>
      <c r="B3" s="50"/>
      <c r="C3" s="50"/>
      <c r="D3" s="50"/>
      <c r="E3" s="50"/>
      <c r="F3" s="50"/>
      <c r="G3" s="1"/>
      <c r="H3" s="36"/>
      <c r="I3" s="36"/>
      <c r="J3" s="36"/>
    </row>
    <row r="4" spans="1:10" ht="15">
      <c r="A4" s="50" t="s">
        <v>68</v>
      </c>
      <c r="B4" s="50"/>
      <c r="C4" s="50"/>
      <c r="D4" s="50"/>
      <c r="E4" s="50"/>
      <c r="F4" s="50"/>
      <c r="G4" s="32"/>
      <c r="H4" s="36"/>
      <c r="I4" s="36"/>
      <c r="J4" s="36"/>
    </row>
    <row r="5" spans="1:10" ht="15">
      <c r="A5" s="51" t="s">
        <v>72</v>
      </c>
      <c r="B5" s="51"/>
      <c r="C5" s="51"/>
      <c r="D5" s="51"/>
      <c r="E5" s="51"/>
      <c r="F5" s="51"/>
      <c r="G5" s="38"/>
      <c r="H5" s="37"/>
      <c r="I5" s="37"/>
      <c r="J5" s="35"/>
    </row>
    <row r="6" spans="1:10" ht="15">
      <c r="A6" s="50" t="s">
        <v>73</v>
      </c>
      <c r="B6" s="50"/>
      <c r="C6" s="50"/>
      <c r="D6" s="50"/>
      <c r="E6" s="50"/>
      <c r="F6" s="50"/>
      <c r="G6" s="1"/>
      <c r="H6" s="36"/>
      <c r="I6" s="36"/>
      <c r="J6" s="35"/>
    </row>
    <row r="7" spans="1:10" ht="15">
      <c r="A7" s="50" t="s">
        <v>76</v>
      </c>
      <c r="B7" s="50"/>
      <c r="C7" s="50"/>
      <c r="D7" s="50"/>
      <c r="E7" s="50"/>
      <c r="F7" s="50"/>
      <c r="G7" s="1"/>
      <c r="H7" s="36"/>
      <c r="I7" s="36"/>
      <c r="J7" s="35"/>
    </row>
    <row r="8" ht="18">
      <c r="A8" s="2"/>
    </row>
    <row r="9" spans="1:7" ht="18">
      <c r="A9" s="48" t="s">
        <v>54</v>
      </c>
      <c r="B9" s="48"/>
      <c r="C9" s="48"/>
      <c r="D9" s="48"/>
      <c r="E9" s="48"/>
      <c r="F9" s="48"/>
      <c r="G9" s="3"/>
    </row>
    <row r="10" spans="1:7" ht="18">
      <c r="A10" s="48" t="s">
        <v>65</v>
      </c>
      <c r="B10" s="48"/>
      <c r="C10" s="48"/>
      <c r="D10" s="48"/>
      <c r="E10" s="48"/>
      <c r="F10" s="48"/>
      <c r="G10" s="3"/>
    </row>
    <row r="11" spans="1:7" ht="18">
      <c r="A11" s="3"/>
      <c r="B11" s="3"/>
      <c r="C11" s="3"/>
      <c r="D11" s="3"/>
      <c r="E11" s="3"/>
      <c r="F11" s="3"/>
      <c r="G11" s="3"/>
    </row>
    <row r="12" spans="1:7" ht="18.75" thickBot="1">
      <c r="A12" s="4"/>
      <c r="B12" s="49" t="s">
        <v>0</v>
      </c>
      <c r="C12" s="49"/>
      <c r="D12" s="49"/>
      <c r="E12" s="49"/>
      <c r="F12" s="49"/>
      <c r="G12" s="40"/>
    </row>
    <row r="13" spans="1:8" ht="63" thickBot="1">
      <c r="A13" s="5" t="s">
        <v>1</v>
      </c>
      <c r="B13" s="6" t="s">
        <v>2</v>
      </c>
      <c r="C13" s="7" t="s">
        <v>3</v>
      </c>
      <c r="D13" s="41" t="s">
        <v>4</v>
      </c>
      <c r="E13" s="5" t="s">
        <v>74</v>
      </c>
      <c r="F13" s="6" t="s">
        <v>75</v>
      </c>
      <c r="G13" s="39"/>
      <c r="H13" s="39"/>
    </row>
    <row r="14" spans="1:8" ht="15.75" thickBot="1">
      <c r="A14" s="8">
        <v>1</v>
      </c>
      <c r="B14" s="9">
        <v>2</v>
      </c>
      <c r="C14" s="9">
        <v>3</v>
      </c>
      <c r="D14" s="42">
        <v>4</v>
      </c>
      <c r="E14" s="43">
        <v>5</v>
      </c>
      <c r="F14" s="44">
        <v>6</v>
      </c>
      <c r="G14" s="39"/>
      <c r="H14" s="39"/>
    </row>
    <row r="15" spans="1:7" ht="15">
      <c r="A15" s="10" t="s">
        <v>5</v>
      </c>
      <c r="B15" s="11" t="s">
        <v>6</v>
      </c>
      <c r="C15" s="12"/>
      <c r="D15" s="13">
        <f>SUM(D16:D22)</f>
        <v>29178.200000000004</v>
      </c>
      <c r="E15" s="45">
        <f>SUM(E16:E22)</f>
        <v>-3299.9999999999995</v>
      </c>
      <c r="F15" s="45">
        <f>SUM(F16:F22)</f>
        <v>25878.200000000004</v>
      </c>
      <c r="G15" s="13"/>
    </row>
    <row r="16" spans="1:7" ht="62.25">
      <c r="A16" s="14" t="s">
        <v>42</v>
      </c>
      <c r="B16" s="12" t="s">
        <v>6</v>
      </c>
      <c r="C16" s="12" t="s">
        <v>8</v>
      </c>
      <c r="D16" s="32">
        <v>10</v>
      </c>
      <c r="E16" s="36">
        <f aca="true" t="shared" si="0" ref="E16:E22">F16-D16</f>
        <v>0</v>
      </c>
      <c r="F16" s="36">
        <v>10</v>
      </c>
      <c r="G16" s="32"/>
    </row>
    <row r="17" spans="1:7" ht="62.25">
      <c r="A17" s="14" t="s">
        <v>43</v>
      </c>
      <c r="B17" s="12" t="s">
        <v>6</v>
      </c>
      <c r="C17" s="12" t="s">
        <v>9</v>
      </c>
      <c r="D17" s="32">
        <v>18446.9</v>
      </c>
      <c r="E17" s="36">
        <f t="shared" si="0"/>
        <v>0</v>
      </c>
      <c r="F17" s="36">
        <v>18446.9</v>
      </c>
      <c r="G17" s="32"/>
    </row>
    <row r="18" spans="1:7" ht="15">
      <c r="A18" s="14" t="s">
        <v>62</v>
      </c>
      <c r="B18" s="12" t="s">
        <v>6</v>
      </c>
      <c r="C18" s="12" t="s">
        <v>10</v>
      </c>
      <c r="D18" s="32">
        <v>28.2</v>
      </c>
      <c r="E18" s="36">
        <f t="shared" si="0"/>
        <v>0</v>
      </c>
      <c r="F18" s="36">
        <v>28.2</v>
      </c>
      <c r="G18" s="32"/>
    </row>
    <row r="19" spans="1:7" ht="46.5">
      <c r="A19" s="15" t="s">
        <v>11</v>
      </c>
      <c r="B19" s="12" t="s">
        <v>6</v>
      </c>
      <c r="C19" s="12" t="s">
        <v>12</v>
      </c>
      <c r="D19" s="32">
        <v>4160.8</v>
      </c>
      <c r="E19" s="36">
        <f t="shared" si="0"/>
        <v>-300</v>
      </c>
      <c r="F19" s="36">
        <v>3860.8</v>
      </c>
      <c r="G19" s="32"/>
    </row>
    <row r="20" spans="1:7" ht="15">
      <c r="A20" s="15" t="s">
        <v>66</v>
      </c>
      <c r="B20" s="12" t="s">
        <v>6</v>
      </c>
      <c r="C20" s="12" t="s">
        <v>13</v>
      </c>
      <c r="D20" s="32">
        <v>838.4</v>
      </c>
      <c r="E20" s="36">
        <f t="shared" si="0"/>
        <v>0</v>
      </c>
      <c r="F20" s="36">
        <v>838.4</v>
      </c>
      <c r="G20" s="32"/>
    </row>
    <row r="21" spans="1:7" ht="15">
      <c r="A21" s="14" t="s">
        <v>15</v>
      </c>
      <c r="B21" s="12" t="s">
        <v>6</v>
      </c>
      <c r="C21" s="12" t="s">
        <v>14</v>
      </c>
      <c r="D21" s="32">
        <v>500</v>
      </c>
      <c r="E21" s="36">
        <f t="shared" si="0"/>
        <v>0</v>
      </c>
      <c r="F21" s="36">
        <v>500</v>
      </c>
      <c r="G21" s="32"/>
    </row>
    <row r="22" spans="1:7" ht="15">
      <c r="A22" s="14" t="s">
        <v>16</v>
      </c>
      <c r="B22" s="12" t="s">
        <v>6</v>
      </c>
      <c r="C22" s="12" t="s">
        <v>34</v>
      </c>
      <c r="D22" s="32">
        <v>5193.9</v>
      </c>
      <c r="E22" s="36">
        <f t="shared" si="0"/>
        <v>-2999.9999999999995</v>
      </c>
      <c r="F22" s="36">
        <v>2193.9</v>
      </c>
      <c r="G22" s="32"/>
    </row>
    <row r="23" spans="1:7" ht="15">
      <c r="A23" s="14"/>
      <c r="B23" s="12"/>
      <c r="C23" s="12"/>
      <c r="D23" s="1"/>
      <c r="E23" s="36">
        <f>F23-D23</f>
        <v>0</v>
      </c>
      <c r="F23" s="45"/>
      <c r="G23" s="1"/>
    </row>
    <row r="24" spans="1:7" ht="15">
      <c r="A24" s="10" t="s">
        <v>50</v>
      </c>
      <c r="B24" s="11" t="s">
        <v>7</v>
      </c>
      <c r="C24" s="11"/>
      <c r="D24" s="13">
        <f>D25</f>
        <v>486.5</v>
      </c>
      <c r="E24" s="45">
        <f>E25</f>
        <v>0</v>
      </c>
      <c r="F24" s="45">
        <f>F25</f>
        <v>486.5</v>
      </c>
      <c r="G24" s="13"/>
    </row>
    <row r="25" spans="1:7" ht="15">
      <c r="A25" s="14" t="s">
        <v>51</v>
      </c>
      <c r="B25" s="12" t="s">
        <v>7</v>
      </c>
      <c r="C25" s="12" t="s">
        <v>8</v>
      </c>
      <c r="D25" s="1">
        <v>486.5</v>
      </c>
      <c r="E25" s="36">
        <f>F25-D25</f>
        <v>0</v>
      </c>
      <c r="F25" s="36">
        <v>486.5</v>
      </c>
      <c r="G25" s="1"/>
    </row>
    <row r="26" spans="1:7" ht="15">
      <c r="A26" s="14"/>
      <c r="B26" s="12"/>
      <c r="C26" s="12"/>
      <c r="D26" s="16"/>
      <c r="E26" s="36"/>
      <c r="F26" s="36"/>
      <c r="G26" s="16"/>
    </row>
    <row r="27" spans="1:7" ht="30.75">
      <c r="A27" s="10" t="s">
        <v>17</v>
      </c>
      <c r="B27" s="11" t="s">
        <v>8</v>
      </c>
      <c r="C27" s="11"/>
      <c r="D27" s="13">
        <f>SUM(D28:D29)</f>
        <v>1791.7</v>
      </c>
      <c r="E27" s="45">
        <f>SUM(E28:E29)</f>
        <v>0</v>
      </c>
      <c r="F27" s="45">
        <f>SUM(F28:F29)</f>
        <v>1791.7</v>
      </c>
      <c r="G27" s="13"/>
    </row>
    <row r="28" spans="1:7" ht="46.5">
      <c r="A28" s="14" t="s">
        <v>63</v>
      </c>
      <c r="B28" s="12" t="s">
        <v>8</v>
      </c>
      <c r="C28" s="12" t="s">
        <v>33</v>
      </c>
      <c r="D28" s="1">
        <v>1768.8</v>
      </c>
      <c r="E28" s="36">
        <f>F28-D28</f>
        <v>0</v>
      </c>
      <c r="F28" s="36">
        <v>1768.8</v>
      </c>
      <c r="G28" s="1"/>
    </row>
    <row r="29" spans="1:7" ht="30.75">
      <c r="A29" s="14" t="s">
        <v>41</v>
      </c>
      <c r="B29" s="12" t="s">
        <v>8</v>
      </c>
      <c r="C29" s="12" t="s">
        <v>38</v>
      </c>
      <c r="D29" s="1">
        <v>22.9</v>
      </c>
      <c r="E29" s="36">
        <f>F29-D29</f>
        <v>0</v>
      </c>
      <c r="F29" s="36">
        <v>22.9</v>
      </c>
      <c r="G29" s="1"/>
    </row>
    <row r="30" spans="1:7" ht="15">
      <c r="A30" s="14"/>
      <c r="B30" s="12"/>
      <c r="C30" s="12"/>
      <c r="D30" s="16"/>
      <c r="E30" s="36"/>
      <c r="F30" s="36"/>
      <c r="G30" s="16"/>
    </row>
    <row r="31" spans="1:7" ht="15">
      <c r="A31" s="10" t="s">
        <v>19</v>
      </c>
      <c r="B31" s="11" t="s">
        <v>9</v>
      </c>
      <c r="C31" s="11"/>
      <c r="D31" s="13">
        <f>SUM(D32:D35)</f>
        <v>5348.200000000001</v>
      </c>
      <c r="E31" s="45">
        <f>SUM(E32:E35)</f>
        <v>708.0999999999999</v>
      </c>
      <c r="F31" s="45">
        <f>SUM(F32:F35)</f>
        <v>6056.3</v>
      </c>
      <c r="G31" s="13"/>
    </row>
    <row r="32" spans="1:7" ht="15">
      <c r="A32" s="14" t="s">
        <v>20</v>
      </c>
      <c r="B32" s="12" t="s">
        <v>9</v>
      </c>
      <c r="C32" s="12" t="s">
        <v>10</v>
      </c>
      <c r="D32" s="1">
        <v>1144.7</v>
      </c>
      <c r="E32" s="36">
        <f>F32-D32</f>
        <v>0</v>
      </c>
      <c r="F32" s="36">
        <v>1144.7</v>
      </c>
      <c r="G32" s="1"/>
    </row>
    <row r="33" spans="1:7" ht="15">
      <c r="A33" s="31" t="s">
        <v>60</v>
      </c>
      <c r="B33" s="12" t="s">
        <v>9</v>
      </c>
      <c r="C33" s="12" t="s">
        <v>26</v>
      </c>
      <c r="D33" s="1">
        <v>737.1</v>
      </c>
      <c r="E33" s="36">
        <f>F33-D33</f>
        <v>0</v>
      </c>
      <c r="F33" s="36">
        <v>737.1</v>
      </c>
      <c r="G33" s="1"/>
    </row>
    <row r="34" spans="1:7" ht="15">
      <c r="A34" s="14" t="s">
        <v>55</v>
      </c>
      <c r="B34" s="12" t="s">
        <v>9</v>
      </c>
      <c r="C34" s="12" t="s">
        <v>18</v>
      </c>
      <c r="D34" s="1">
        <v>3116.4</v>
      </c>
      <c r="E34" s="36">
        <f>F34-D34</f>
        <v>708.0999999999999</v>
      </c>
      <c r="F34" s="36">
        <v>3824.5</v>
      </c>
      <c r="G34" s="1"/>
    </row>
    <row r="35" spans="1:7" ht="15">
      <c r="A35" s="14" t="s">
        <v>40</v>
      </c>
      <c r="B35" s="12" t="s">
        <v>9</v>
      </c>
      <c r="C35" s="12" t="s">
        <v>36</v>
      </c>
      <c r="D35" s="1">
        <v>350</v>
      </c>
      <c r="E35" s="36">
        <f>F35-D35</f>
        <v>0</v>
      </c>
      <c r="F35" s="36">
        <v>350</v>
      </c>
      <c r="G35" s="1"/>
    </row>
    <row r="36" spans="1:7" ht="15">
      <c r="A36" s="14"/>
      <c r="B36" s="12"/>
      <c r="C36" s="12"/>
      <c r="D36" s="1"/>
      <c r="E36" s="36"/>
      <c r="F36" s="36"/>
      <c r="G36" s="1"/>
    </row>
    <row r="37" spans="1:7" ht="15">
      <c r="A37" s="10" t="s">
        <v>47</v>
      </c>
      <c r="B37" s="11" t="s">
        <v>10</v>
      </c>
      <c r="C37" s="12"/>
      <c r="D37" s="13">
        <f>SUM(D38:D40)</f>
        <v>6570.6</v>
      </c>
      <c r="E37" s="45">
        <f>SUM(E38:E40)</f>
        <v>-800</v>
      </c>
      <c r="F37" s="45">
        <f>SUM(F38:F40)</f>
        <v>5770.6</v>
      </c>
      <c r="G37" s="13"/>
    </row>
    <row r="38" spans="1:7" ht="15">
      <c r="A38" s="31" t="s">
        <v>59</v>
      </c>
      <c r="B38" s="23" t="s">
        <v>10</v>
      </c>
      <c r="C38" s="23" t="s">
        <v>6</v>
      </c>
      <c r="D38" s="1">
        <v>7</v>
      </c>
      <c r="E38" s="36">
        <f>F38-D38</f>
        <v>0</v>
      </c>
      <c r="F38" s="36">
        <v>7</v>
      </c>
      <c r="G38" s="1"/>
    </row>
    <row r="39" spans="1:9" ht="15">
      <c r="A39" s="27" t="s">
        <v>48</v>
      </c>
      <c r="B39" s="28" t="s">
        <v>10</v>
      </c>
      <c r="C39" s="28" t="s">
        <v>7</v>
      </c>
      <c r="D39" s="29">
        <v>6533.6</v>
      </c>
      <c r="E39" s="47">
        <f>F39-D39</f>
        <v>-800</v>
      </c>
      <c r="F39" s="47">
        <v>5733.6</v>
      </c>
      <c r="G39" s="29"/>
      <c r="H39" s="30"/>
      <c r="I39" s="29"/>
    </row>
    <row r="40" spans="1:9" ht="15">
      <c r="A40" s="27" t="s">
        <v>58</v>
      </c>
      <c r="B40" s="28" t="s">
        <v>10</v>
      </c>
      <c r="C40" s="28" t="s">
        <v>8</v>
      </c>
      <c r="D40" s="29">
        <v>30</v>
      </c>
      <c r="E40" s="47">
        <f>F40-D40</f>
        <v>0</v>
      </c>
      <c r="F40" s="47">
        <v>30</v>
      </c>
      <c r="G40" s="29"/>
      <c r="H40" s="30"/>
      <c r="I40" s="29"/>
    </row>
    <row r="41" spans="1:7" ht="15">
      <c r="A41" s="17"/>
      <c r="B41" s="18"/>
      <c r="C41" s="18"/>
      <c r="D41" s="16"/>
      <c r="E41" s="36"/>
      <c r="F41" s="36"/>
      <c r="G41" s="16"/>
    </row>
    <row r="42" spans="1:7" ht="15">
      <c r="A42" s="10" t="s">
        <v>21</v>
      </c>
      <c r="B42" s="11" t="s">
        <v>13</v>
      </c>
      <c r="C42" s="11"/>
      <c r="D42" s="33">
        <f>SUM(D43:D47)</f>
        <v>176058.2</v>
      </c>
      <c r="E42" s="46">
        <f>SUM(E43:E47)</f>
        <v>30.600000000002183</v>
      </c>
      <c r="F42" s="46">
        <f>SUM(F43:F47)</f>
        <v>176088.8</v>
      </c>
      <c r="G42" s="33"/>
    </row>
    <row r="43" spans="1:7" ht="15">
      <c r="A43" s="14" t="s">
        <v>22</v>
      </c>
      <c r="B43" s="12" t="s">
        <v>13</v>
      </c>
      <c r="C43" s="12" t="s">
        <v>6</v>
      </c>
      <c r="D43" s="1">
        <v>30096.8</v>
      </c>
      <c r="E43" s="36">
        <f>F43-D43</f>
        <v>0</v>
      </c>
      <c r="F43" s="36">
        <v>30096.8</v>
      </c>
      <c r="G43" s="1"/>
    </row>
    <row r="44" spans="1:7" ht="15">
      <c r="A44" s="14" t="s">
        <v>23</v>
      </c>
      <c r="B44" s="12" t="s">
        <v>13</v>
      </c>
      <c r="C44" s="12" t="s">
        <v>7</v>
      </c>
      <c r="D44" s="1">
        <v>124430.3</v>
      </c>
      <c r="E44" s="36">
        <f>F44-D44</f>
        <v>742.8000000000029</v>
      </c>
      <c r="F44" s="36">
        <v>125173.1</v>
      </c>
      <c r="G44" s="1"/>
    </row>
    <row r="45" spans="1:7" ht="15">
      <c r="A45" s="14" t="s">
        <v>61</v>
      </c>
      <c r="B45" s="12" t="s">
        <v>13</v>
      </c>
      <c r="C45" s="12" t="s">
        <v>8</v>
      </c>
      <c r="D45" s="1">
        <v>14139.6</v>
      </c>
      <c r="E45" s="36">
        <f>F45-D45</f>
        <v>-712.2000000000007</v>
      </c>
      <c r="F45" s="36">
        <v>13427.4</v>
      </c>
      <c r="G45" s="1"/>
    </row>
    <row r="46" spans="1:7" ht="15">
      <c r="A46" s="14" t="s">
        <v>24</v>
      </c>
      <c r="B46" s="12" t="s">
        <v>13</v>
      </c>
      <c r="C46" s="12" t="s">
        <v>13</v>
      </c>
      <c r="D46" s="1">
        <v>170.3</v>
      </c>
      <c r="E46" s="36">
        <f>F46-D46</f>
        <v>0</v>
      </c>
      <c r="F46" s="36">
        <v>170.3</v>
      </c>
      <c r="G46" s="1"/>
    </row>
    <row r="47" spans="1:7" ht="15">
      <c r="A47" s="14" t="s">
        <v>25</v>
      </c>
      <c r="B47" s="12" t="s">
        <v>13</v>
      </c>
      <c r="C47" s="12" t="s">
        <v>18</v>
      </c>
      <c r="D47" s="1">
        <v>7221.2</v>
      </c>
      <c r="E47" s="36">
        <f>F47-D47</f>
        <v>0</v>
      </c>
      <c r="F47" s="36">
        <v>7221.2</v>
      </c>
      <c r="G47" s="1"/>
    </row>
    <row r="48" spans="1:7" ht="15">
      <c r="A48" s="14"/>
      <c r="B48" s="12"/>
      <c r="C48" s="12"/>
      <c r="D48" s="16"/>
      <c r="E48" s="36"/>
      <c r="F48" s="36"/>
      <c r="G48" s="16"/>
    </row>
    <row r="49" spans="1:7" ht="15">
      <c r="A49" s="10" t="s">
        <v>52</v>
      </c>
      <c r="B49" s="11" t="s">
        <v>26</v>
      </c>
      <c r="C49" s="11"/>
      <c r="D49" s="13">
        <f>SUM(D50:D51)</f>
        <v>45417.8</v>
      </c>
      <c r="E49" s="45">
        <f>SUM(E50:E51)</f>
        <v>8973.300000000003</v>
      </c>
      <c r="F49" s="45">
        <f>SUM(F50:F51)</f>
        <v>54391.100000000006</v>
      </c>
      <c r="G49" s="13"/>
    </row>
    <row r="50" spans="1:7" ht="15">
      <c r="A50" s="14" t="s">
        <v>27</v>
      </c>
      <c r="B50" s="12" t="s">
        <v>26</v>
      </c>
      <c r="C50" s="12" t="s">
        <v>6</v>
      </c>
      <c r="D50" s="1">
        <v>36400.1</v>
      </c>
      <c r="E50" s="36">
        <f>F50-D50</f>
        <v>8973.300000000003</v>
      </c>
      <c r="F50" s="36">
        <v>45373.4</v>
      </c>
      <c r="G50" s="1"/>
    </row>
    <row r="51" spans="1:7" ht="15">
      <c r="A51" s="14" t="s">
        <v>49</v>
      </c>
      <c r="B51" s="12" t="s">
        <v>26</v>
      </c>
      <c r="C51" s="12" t="s">
        <v>9</v>
      </c>
      <c r="D51" s="1">
        <v>9017.7</v>
      </c>
      <c r="E51" s="36">
        <f>F51-D51</f>
        <v>0</v>
      </c>
      <c r="F51" s="36">
        <v>9017.7</v>
      </c>
      <c r="G51" s="1"/>
    </row>
    <row r="52" spans="1:7" ht="15">
      <c r="A52" s="14"/>
      <c r="B52" s="12"/>
      <c r="C52" s="12"/>
      <c r="D52" s="16"/>
      <c r="E52" s="36"/>
      <c r="F52" s="36"/>
      <c r="G52" s="16"/>
    </row>
    <row r="53" spans="1:7" ht="15">
      <c r="A53" s="10" t="s">
        <v>28</v>
      </c>
      <c r="B53" s="11">
        <v>10</v>
      </c>
      <c r="C53" s="11"/>
      <c r="D53" s="13">
        <f>SUM(D54:D57)</f>
        <v>12259.2</v>
      </c>
      <c r="E53" s="45">
        <f>SUM(E54:E57)</f>
        <v>0</v>
      </c>
      <c r="F53" s="45">
        <f>SUM(F54:F57)</f>
        <v>12259.2</v>
      </c>
      <c r="G53" s="13"/>
    </row>
    <row r="54" spans="1:7" ht="15">
      <c r="A54" s="14" t="s">
        <v>37</v>
      </c>
      <c r="B54" s="12" t="s">
        <v>33</v>
      </c>
      <c r="C54" s="12" t="s">
        <v>6</v>
      </c>
      <c r="D54" s="1">
        <v>43.2</v>
      </c>
      <c r="E54" s="36">
        <f>F54-D54</f>
        <v>0</v>
      </c>
      <c r="F54" s="36">
        <v>43.2</v>
      </c>
      <c r="G54" s="1"/>
    </row>
    <row r="55" spans="1:7" ht="15">
      <c r="A55" s="14" t="s">
        <v>29</v>
      </c>
      <c r="B55" s="12">
        <v>10</v>
      </c>
      <c r="C55" s="12" t="s">
        <v>8</v>
      </c>
      <c r="D55" s="1">
        <v>2181</v>
      </c>
      <c r="E55" s="36">
        <f>F55-D55</f>
        <v>0</v>
      </c>
      <c r="F55" s="36">
        <v>2181</v>
      </c>
      <c r="G55" s="1"/>
    </row>
    <row r="56" spans="1:7" ht="15">
      <c r="A56" s="14" t="s">
        <v>64</v>
      </c>
      <c r="B56" s="23" t="s">
        <v>33</v>
      </c>
      <c r="C56" s="23" t="s">
        <v>12</v>
      </c>
      <c r="D56" s="1">
        <v>4</v>
      </c>
      <c r="E56" s="36">
        <f>F56-D56</f>
        <v>0</v>
      </c>
      <c r="F56" s="36">
        <v>4</v>
      </c>
      <c r="G56" s="1"/>
    </row>
    <row r="57" spans="1:7" ht="15">
      <c r="A57" s="14" t="s">
        <v>44</v>
      </c>
      <c r="B57" s="12">
        <v>10</v>
      </c>
      <c r="C57" s="12" t="s">
        <v>9</v>
      </c>
      <c r="D57" s="1">
        <v>10031</v>
      </c>
      <c r="E57" s="36">
        <f>F57-D57</f>
        <v>0</v>
      </c>
      <c r="F57" s="36">
        <v>10031</v>
      </c>
      <c r="G57" s="1"/>
    </row>
    <row r="58" spans="1:7" ht="15">
      <c r="A58" s="14"/>
      <c r="B58" s="12"/>
      <c r="C58" s="12"/>
      <c r="D58" s="1"/>
      <c r="E58" s="36"/>
      <c r="F58" s="36"/>
      <c r="G58" s="1"/>
    </row>
    <row r="59" spans="1:7" ht="15">
      <c r="A59" s="10" t="s">
        <v>32</v>
      </c>
      <c r="B59" s="11" t="s">
        <v>14</v>
      </c>
      <c r="C59" s="11" t="s">
        <v>46</v>
      </c>
      <c r="D59" s="13">
        <f>D60</f>
        <v>200</v>
      </c>
      <c r="E59" s="45">
        <f>E60</f>
        <v>0</v>
      </c>
      <c r="F59" s="45">
        <f>F60</f>
        <v>200</v>
      </c>
      <c r="G59" s="13"/>
    </row>
    <row r="60" spans="1:7" ht="15">
      <c r="A60" s="14" t="s">
        <v>45</v>
      </c>
      <c r="B60" s="12" t="s">
        <v>14</v>
      </c>
      <c r="C60" s="12" t="s">
        <v>6</v>
      </c>
      <c r="D60" s="1">
        <v>200</v>
      </c>
      <c r="E60" s="36">
        <f>F60-D60</f>
        <v>0</v>
      </c>
      <c r="F60" s="36">
        <v>200</v>
      </c>
      <c r="G60" s="1"/>
    </row>
    <row r="61" spans="1:7" ht="15">
      <c r="A61" s="14"/>
      <c r="B61" s="12"/>
      <c r="C61" s="12"/>
      <c r="D61" s="16"/>
      <c r="E61" s="36"/>
      <c r="F61" s="36"/>
      <c r="G61" s="16"/>
    </row>
    <row r="62" spans="1:7" ht="15">
      <c r="A62" s="10" t="s">
        <v>35</v>
      </c>
      <c r="B62" s="11" t="s">
        <v>36</v>
      </c>
      <c r="C62" s="12"/>
      <c r="D62" s="20">
        <f>D63</f>
        <v>400</v>
      </c>
      <c r="E62" s="45">
        <f>E63</f>
        <v>0</v>
      </c>
      <c r="F62" s="45">
        <f>F63</f>
        <v>400</v>
      </c>
      <c r="G62" s="20"/>
    </row>
    <row r="63" spans="1:7" ht="15">
      <c r="A63" s="14" t="s">
        <v>31</v>
      </c>
      <c r="B63" s="12" t="s">
        <v>36</v>
      </c>
      <c r="C63" s="12" t="s">
        <v>7</v>
      </c>
      <c r="D63" s="16">
        <v>400</v>
      </c>
      <c r="E63" s="36">
        <f>F63-D63</f>
        <v>0</v>
      </c>
      <c r="F63" s="36">
        <v>400</v>
      </c>
      <c r="G63" s="16"/>
    </row>
    <row r="64" spans="1:7" ht="15">
      <c r="A64" s="14"/>
      <c r="B64" s="12"/>
      <c r="C64" s="12"/>
      <c r="D64" s="16"/>
      <c r="E64" s="36"/>
      <c r="F64" s="36"/>
      <c r="G64" s="16"/>
    </row>
    <row r="65" spans="1:7" ht="30.75">
      <c r="A65" s="24" t="s">
        <v>56</v>
      </c>
      <c r="B65" s="34" t="s">
        <v>34</v>
      </c>
      <c r="C65" s="25"/>
      <c r="D65" s="20">
        <f>D66</f>
        <v>10</v>
      </c>
      <c r="E65" s="45">
        <f>E66</f>
        <v>0</v>
      </c>
      <c r="F65" s="45">
        <f>F66</f>
        <v>10</v>
      </c>
      <c r="G65" s="20"/>
    </row>
    <row r="66" spans="1:7" ht="30.75">
      <c r="A66" s="19" t="s">
        <v>57</v>
      </c>
      <c r="B66" s="23" t="s">
        <v>34</v>
      </c>
      <c r="C66" s="26" t="s">
        <v>6</v>
      </c>
      <c r="D66" s="16">
        <v>10</v>
      </c>
      <c r="E66" s="36">
        <f>F66-D66</f>
        <v>0</v>
      </c>
      <c r="F66" s="36">
        <v>10</v>
      </c>
      <c r="G66" s="16"/>
    </row>
    <row r="67" spans="1:7" ht="15">
      <c r="A67" s="10"/>
      <c r="B67" s="12"/>
      <c r="C67" s="12"/>
      <c r="D67" s="16"/>
      <c r="E67" s="36"/>
      <c r="F67" s="36"/>
      <c r="G67" s="16"/>
    </row>
    <row r="68" spans="1:7" ht="46.5">
      <c r="A68" s="10" t="s">
        <v>53</v>
      </c>
      <c r="B68" s="11" t="s">
        <v>38</v>
      </c>
      <c r="C68" s="11"/>
      <c r="D68" s="13">
        <f>SUM(D69:D70)</f>
        <v>1901.7</v>
      </c>
      <c r="E68" s="45">
        <f>SUM(E69:E70)</f>
        <v>0</v>
      </c>
      <c r="F68" s="45">
        <f>SUM(F69:F70)</f>
        <v>1901.7</v>
      </c>
      <c r="G68" s="13"/>
    </row>
    <row r="69" spans="1:7" ht="46.5">
      <c r="A69" s="14" t="s">
        <v>39</v>
      </c>
      <c r="B69" s="12" t="s">
        <v>38</v>
      </c>
      <c r="C69" s="12" t="s">
        <v>6</v>
      </c>
      <c r="D69" s="1">
        <v>1501.7</v>
      </c>
      <c r="E69" s="36">
        <f>F69-D69</f>
        <v>0</v>
      </c>
      <c r="F69" s="36">
        <v>1501.7</v>
      </c>
      <c r="G69" s="1"/>
    </row>
    <row r="70" spans="1:7" ht="15">
      <c r="A70" s="14" t="s">
        <v>67</v>
      </c>
      <c r="B70" s="16">
        <v>14</v>
      </c>
      <c r="C70" s="12" t="s">
        <v>8</v>
      </c>
      <c r="D70" s="16">
        <v>400</v>
      </c>
      <c r="E70" s="36">
        <f>F70-D70</f>
        <v>0</v>
      </c>
      <c r="F70" s="36">
        <v>400</v>
      </c>
      <c r="G70" s="16"/>
    </row>
    <row r="71" spans="1:7" ht="15">
      <c r="A71" s="20" t="s">
        <v>30</v>
      </c>
      <c r="B71" s="21"/>
      <c r="C71" s="21"/>
      <c r="D71" s="22">
        <f>D15+D24+D27+D31+D37+D42+D49+D53+D59+D62+D65+D68</f>
        <v>279622.10000000003</v>
      </c>
      <c r="E71" s="46">
        <f>E15+E24+E27+E31+E37+E42+E49+E53+E59+E62+E65+E68</f>
        <v>5612.0000000000055</v>
      </c>
      <c r="F71" s="46">
        <f>F15+F24+F27+F31+F37+F42+F49+F53+F59+F62+F65+F68</f>
        <v>285234.1</v>
      </c>
      <c r="G71" s="22"/>
    </row>
  </sheetData>
  <sheetProtection/>
  <mergeCells count="10">
    <mergeCell ref="A9:F9"/>
    <mergeCell ref="A10:F10"/>
    <mergeCell ref="B12:F12"/>
    <mergeCell ref="A1:F1"/>
    <mergeCell ref="A2:F2"/>
    <mergeCell ref="A3:F3"/>
    <mergeCell ref="A4:F4"/>
    <mergeCell ref="A5:F5"/>
    <mergeCell ref="A6:F6"/>
    <mergeCell ref="A7:F7"/>
  </mergeCells>
  <printOptions/>
  <pageMargins left="0.75" right="0.75" top="1" bottom="1" header="0.5" footer="0.5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Евстафьевна</dc:creator>
  <cp:keywords/>
  <dc:description/>
  <cp:lastModifiedBy>upravdelami2</cp:lastModifiedBy>
  <cp:lastPrinted>2022-03-01T08:21:26Z</cp:lastPrinted>
  <dcterms:created xsi:type="dcterms:W3CDTF">2008-11-16T08:00:12Z</dcterms:created>
  <dcterms:modified xsi:type="dcterms:W3CDTF">2022-03-01T08:23:57Z</dcterms:modified>
  <cp:category/>
  <cp:version/>
  <cp:contentType/>
  <cp:contentStatus/>
</cp:coreProperties>
</file>